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4" windowHeight="8192"/>
  </bookViews>
  <sheets>
    <sheet name="Лист3" sheetId="3" r:id="rId1"/>
  </sheets>
  <calcPr calcId="171026"/>
</workbook>
</file>

<file path=xl/calcChain.xml><?xml version="1.0" encoding="utf-8"?>
<calcChain xmlns="http://schemas.openxmlformats.org/spreadsheetml/2006/main">
  <c r="Q23" i="3" l="1"/>
  <c r="Q28" i="3"/>
  <c r="P12" i="3"/>
  <c r="P14" i="3"/>
  <c r="P16" i="3"/>
  <c r="P19" i="3"/>
  <c r="P11" i="3"/>
  <c r="P28" i="3"/>
  <c r="J23" i="3"/>
  <c r="J28" i="3"/>
  <c r="I12" i="3"/>
  <c r="I14" i="3"/>
  <c r="I19" i="3"/>
  <c r="I11" i="3"/>
  <c r="I23" i="3"/>
  <c r="I28" i="3"/>
  <c r="H12" i="3"/>
  <c r="H14" i="3"/>
  <c r="H16" i="3"/>
  <c r="H19" i="3"/>
  <c r="H11" i="3"/>
  <c r="H23" i="3"/>
  <c r="H28" i="3"/>
  <c r="Q19" i="3"/>
  <c r="O19" i="3"/>
  <c r="N19" i="3"/>
  <c r="M19" i="3"/>
  <c r="L19" i="3"/>
  <c r="K19" i="3"/>
  <c r="J19" i="3"/>
  <c r="Q16" i="3"/>
  <c r="Q14" i="3"/>
  <c r="O14" i="3"/>
  <c r="N14" i="3"/>
  <c r="M14" i="3"/>
  <c r="L14" i="3"/>
  <c r="K14" i="3"/>
  <c r="J14" i="3"/>
  <c r="Q12" i="3"/>
  <c r="O12" i="3"/>
  <c r="N12" i="3"/>
  <c r="M12" i="3"/>
  <c r="L12" i="3"/>
  <c r="K12" i="3"/>
  <c r="J12" i="3"/>
</calcChain>
</file>

<file path=xl/sharedStrings.xml><?xml version="1.0" encoding="utf-8"?>
<sst xmlns="http://schemas.openxmlformats.org/spreadsheetml/2006/main" count="47" uniqueCount="47">
  <si>
    <t>Приложение № 1 к Решению Собрания депутатов м.о.  сельское</t>
  </si>
  <si>
    <t>поселение "село Кироваул" "О бюджете МО сельское поселение</t>
  </si>
  <si>
    <t>"село Кироваул"  на 2016 год от 28.01.2016  № 1</t>
  </si>
  <si>
    <t>Объем поступлений доходов по основным истотчникам в бюджет</t>
  </si>
  <si>
    <t>МО сельское поселение "село Кироваул" на 2016 год</t>
  </si>
  <si>
    <t/>
  </si>
  <si>
    <t>т.р.</t>
  </si>
  <si>
    <t>КБК</t>
  </si>
  <si>
    <t>Наименоваие кода</t>
  </si>
  <si>
    <t>сумма</t>
  </si>
  <si>
    <t>2016г.</t>
  </si>
  <si>
    <t>2011г.</t>
  </si>
  <si>
    <t>2012г.</t>
  </si>
  <si>
    <t>1  00  00000 00  0000  000</t>
  </si>
  <si>
    <t>1  01  00000 00  0000  000</t>
  </si>
  <si>
    <t>Налоги на прибыль, доходы</t>
  </si>
  <si>
    <t>1  01  02000  01 0000  110</t>
  </si>
  <si>
    <t>Налог на доходы с физических лиц</t>
  </si>
  <si>
    <t>1  05  00000 00  0000  000</t>
  </si>
  <si>
    <t>Налоги на совокупный доход</t>
  </si>
  <si>
    <t>1  05  03000  01  0000 110</t>
  </si>
  <si>
    <t>Единый сельскохозяйствееный налог.</t>
  </si>
  <si>
    <t>1  06  00000  00  0000  110</t>
  </si>
  <si>
    <t>Налоги на имущество</t>
  </si>
  <si>
    <t>1  06  01030  10  0000  110</t>
  </si>
  <si>
    <t>Налог на имущество физических лиц</t>
  </si>
  <si>
    <t>1  06  06013  10  0000  110</t>
  </si>
  <si>
    <t>Земельный налог взимаемый по ставкам установленным подпунктом 1 пункта 1 статьи 394 налогового кодекса РФ</t>
  </si>
  <si>
    <t>1  11  00000  00  0000  000</t>
  </si>
  <si>
    <t>Доходы от использования имущества, находящегося в муниципальной  собственности</t>
  </si>
  <si>
    <t>1  11  05010  10  0000 120</t>
  </si>
  <si>
    <t>Доходы полученные в виде арендной платы  за земельные участки</t>
  </si>
  <si>
    <t>1  11  05025  10  0000  120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</si>
  <si>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</si>
  <si>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1  17 02020  10  0000  180</t>
  </si>
  <si>
    <t>Возмещение потерь сельскохозяйственного производства, связанных  с изъятием сельскохозяйственных угодий</t>
  </si>
  <si>
    <t>2  00  00000  00  0000  000</t>
  </si>
  <si>
    <t>Безвозмездные поступления</t>
  </si>
  <si>
    <t>2  02  01001  10  0000 151</t>
  </si>
  <si>
    <t>Дотации бюджетам поселений на выравнивание бюджетной обеспеченности</t>
  </si>
  <si>
    <t>2  02  03015  10  0000  151</t>
  </si>
  <si>
    <t>Субвенция бюджетам поселений на осуществление первичного воинского учета</t>
  </si>
  <si>
    <t>2  02  03003  10  0000  151</t>
  </si>
  <si>
    <t>Субвенция бюджетам  поселений на государственную регистрацию актов гражданского состояния</t>
  </si>
  <si>
    <t>2  02  04012  10  0000  151</t>
  </si>
  <si>
    <t>Межбюджетные трансферты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</si>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</sst>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\-??_);_(@_)"/>
  </numFmts>
  <fonts count="1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/>
    <xf numFmtId="0" fontId="5" fillId="0" borderId="8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49" fontId="5" fillId="0" borderId="1" xfId="1" applyNumberFormat="1" applyFont="1" applyBorder="1" applyAlignment="1" applyProtection="1">
      <alignment wrapText="1"/>
    </xf>
    <xf numFmtId="49" fontId="5" fillId="0" borderId="9" xfId="1" applyNumberFormat="1" applyFont="1" applyBorder="1" applyAlignment="1" applyProtection="1">
      <alignment wrapText="1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zoomScale="75" zoomScaleNormal="75" workbookViewId="0">
      <selection activeCell="H10" sqref="H10"/>
    </sheetView>
  </sheetViews>
  <sheetFormatPr defaultRowHeight="12.75"/>
  <cols>
    <col min="1" max="1" width="1.28515625"/>
    <col min="2" max="2" width="29.5703125"/>
    <col min="3" max="3" width="81.7109375"/>
    <col min="4" max="7" width="0" hidden="1"/>
    <col min="8" max="8" width="12.28515625"/>
    <col min="9" max="17" width="0" hidden="1"/>
  </cols>
  <sheetData>
    <row r="1" spans="2:24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P1" s="5"/>
      <c r="Q1" s="5"/>
    </row>
    <row r="2" spans="2:24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5"/>
      <c r="Q2" s="5"/>
    </row>
    <row r="3" spans="2:24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4"/>
      <c r="N3" s="4"/>
      <c r="P3" s="5"/>
      <c r="Q3" s="5"/>
    </row>
    <row r="5" spans="2:24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24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24" ht="14.25">
      <c r="B7" s="6"/>
      <c r="C7" s="7" t="s">
        <v>4</v>
      </c>
      <c r="D7" s="6"/>
      <c r="E7" s="6"/>
      <c r="F7" s="6"/>
      <c r="G7" s="6"/>
      <c r="H7" s="6"/>
      <c r="I7" s="6"/>
      <c r="J7" s="6"/>
      <c r="K7" s="6"/>
      <c r="L7" s="6"/>
      <c r="X7" t="s">
        <v>5</v>
      </c>
    </row>
    <row r="8" spans="2:24" ht="24" customHeight="1">
      <c r="H8" t="s">
        <v>6</v>
      </c>
    </row>
    <row r="9" spans="2:24" ht="24" customHeight="1">
      <c r="B9" s="8" t="s">
        <v>7</v>
      </c>
      <c r="C9" s="8" t="s">
        <v>8</v>
      </c>
      <c r="D9" s="8"/>
      <c r="E9" s="8"/>
      <c r="F9" s="8"/>
      <c r="G9" s="8"/>
      <c r="H9" s="1" t="s">
        <v>9</v>
      </c>
      <c r="I9" s="1"/>
      <c r="J9" s="1"/>
      <c r="P9" s="8"/>
      <c r="Q9" s="8"/>
    </row>
    <row r="10" spans="2:24" ht="42.75" customHeight="1">
      <c r="B10" s="8"/>
      <c r="C10" s="8"/>
      <c r="D10" s="8"/>
      <c r="E10" s="8"/>
      <c r="F10" s="8"/>
      <c r="G10" s="8"/>
      <c r="H10" s="9" t="s">
        <v>10</v>
      </c>
      <c r="I10" s="9" t="s">
        <v>11</v>
      </c>
      <c r="J10" s="9" t="s">
        <v>12</v>
      </c>
      <c r="P10" s="10"/>
      <c r="Q10" s="11"/>
    </row>
    <row r="11" spans="2:24" ht="42.75" customHeight="1">
      <c r="B11" s="12" t="s">
        <v>13</v>
      </c>
      <c r="C11" s="13"/>
      <c r="D11" s="14"/>
      <c r="E11" s="14"/>
      <c r="F11" s="14"/>
      <c r="G11" s="14"/>
      <c r="H11" s="9">
        <f>H12+H14+H16+H19+H22</f>
        <v>610</v>
      </c>
      <c r="I11" s="9">
        <f>I12+I14+I16+I19</f>
        <v>623</v>
      </c>
      <c r="J11" s="9">
        <v>623</v>
      </c>
      <c r="P11" s="10">
        <f>P12+P14+P16+P19</f>
        <v>0</v>
      </c>
      <c r="Q11" s="10"/>
    </row>
    <row r="12" spans="2:24" ht="18" customHeight="1">
      <c r="B12" s="12" t="s">
        <v>14</v>
      </c>
      <c r="C12" s="12" t="s">
        <v>15</v>
      </c>
      <c r="H12" s="10">
        <f>H13</f>
        <v>38</v>
      </c>
      <c r="I12" s="10">
        <f>I13</f>
        <v>77</v>
      </c>
      <c r="J12" s="10">
        <f>J13</f>
        <v>77</v>
      </c>
      <c r="K12" s="10">
        <f>K13</f>
        <v>0</v>
      </c>
      <c r="L12" s="10">
        <f>L13</f>
        <v>0</v>
      </c>
      <c r="M12" s="10">
        <f>M13</f>
        <v>0</v>
      </c>
      <c r="N12" s="10">
        <f>N13</f>
        <v>0</v>
      </c>
      <c r="O12" s="10">
        <f>O13</f>
        <v>0</v>
      </c>
      <c r="P12" s="10">
        <f>P13</f>
        <v>0</v>
      </c>
      <c r="Q12" s="10">
        <f>Q13</f>
        <v>0</v>
      </c>
    </row>
    <row r="13" spans="2:24" ht="23.25" customHeight="1">
      <c r="B13" s="16" t="s">
        <v>16</v>
      </c>
      <c r="C13" s="16" t="s">
        <v>17</v>
      </c>
      <c r="H13" s="10">
        <v>38</v>
      </c>
      <c r="I13" s="10">
        <v>77</v>
      </c>
      <c r="J13" s="10">
        <v>77</v>
      </c>
      <c r="P13" s="10"/>
      <c r="Q13" s="10"/>
    </row>
    <row r="14" spans="2:24" ht="16.5" customHeight="1">
      <c r="B14" s="15" t="s">
        <v>18</v>
      </c>
      <c r="C14" s="15" t="s">
        <v>19</v>
      </c>
      <c r="H14" s="10">
        <f>H15</f>
        <v>3</v>
      </c>
      <c r="I14" s="10">
        <f>I15</f>
        <v>9</v>
      </c>
      <c r="J14" s="10">
        <f>J15</f>
        <v>9</v>
      </c>
      <c r="K14" s="10">
        <f>K15</f>
        <v>0</v>
      </c>
      <c r="L14" s="10">
        <f>L15</f>
        <v>0</v>
      </c>
      <c r="M14" s="10">
        <f>M15</f>
        <v>0</v>
      </c>
      <c r="N14" s="10">
        <f>N15</f>
        <v>0</v>
      </c>
      <c r="O14" s="10">
        <f>O15</f>
        <v>0</v>
      </c>
      <c r="P14" s="10">
        <f>P15</f>
        <v>0</v>
      </c>
      <c r="Q14" s="10">
        <f>Q15</f>
        <v>0</v>
      </c>
    </row>
    <row r="15" spans="2:24" ht="21.75" customHeight="1">
      <c r="B15" s="16" t="s">
        <v>20</v>
      </c>
      <c r="C15" s="16" t="s">
        <v>21</v>
      </c>
      <c r="H15" s="10">
        <v>3</v>
      </c>
      <c r="I15" s="10">
        <v>9</v>
      </c>
      <c r="J15" s="10">
        <v>9</v>
      </c>
      <c r="P15" s="10"/>
      <c r="Q15" s="10"/>
    </row>
    <row r="16" spans="2:24" ht="20.25" customHeight="1">
      <c r="B16" s="15" t="s">
        <v>22</v>
      </c>
      <c r="C16" s="15" t="s">
        <v>23</v>
      </c>
      <c r="H16" s="10">
        <f>H17+H18</f>
        <v>545</v>
      </c>
      <c r="I16" s="10">
        <v>533</v>
      </c>
      <c r="J16" s="10">
        <v>533</v>
      </c>
      <c r="P16" s="10">
        <f>P17+P18</f>
        <v>0</v>
      </c>
      <c r="Q16" s="10">
        <f>Q17+Q18</f>
        <v>0</v>
      </c>
    </row>
    <row r="17" spans="2:17" ht="16.5" customHeight="1">
      <c r="B17" s="16" t="s">
        <v>24</v>
      </c>
      <c r="C17" s="16" t="s">
        <v>25</v>
      </c>
      <c r="H17" s="10">
        <v>200</v>
      </c>
      <c r="I17" s="10">
        <v>123</v>
      </c>
      <c r="J17" s="10">
        <v>123</v>
      </c>
      <c r="P17" s="10"/>
      <c r="Q17" s="10"/>
    </row>
    <row r="18" spans="2:17" ht="47.25" customHeight="1">
      <c r="B18" s="16" t="s">
        <v>26</v>
      </c>
      <c r="C18" s="16" t="s">
        <v>27</v>
      </c>
      <c r="H18" s="10">
        <v>345</v>
      </c>
      <c r="I18" s="10">
        <v>410</v>
      </c>
      <c r="J18" s="10">
        <v>410</v>
      </c>
      <c r="P18" s="10"/>
      <c r="Q18" s="10"/>
    </row>
    <row r="19" spans="2:17" ht="49.5" customHeight="1">
      <c r="B19" s="17" t="s">
        <v>28</v>
      </c>
      <c r="C19" s="18" t="s">
        <v>29</v>
      </c>
      <c r="H19" s="10">
        <f>H20</f>
        <v>24</v>
      </c>
      <c r="I19" s="10">
        <f>I20</f>
        <v>4</v>
      </c>
      <c r="J19" s="10">
        <f>J20</f>
        <v>4</v>
      </c>
      <c r="K19" s="10">
        <f>K20</f>
        <v>0</v>
      </c>
      <c r="L19" s="10">
        <f>L20</f>
        <v>0</v>
      </c>
      <c r="M19" s="10">
        <f>M20</f>
        <v>0</v>
      </c>
      <c r="N19" s="10">
        <f>N20</f>
        <v>0</v>
      </c>
      <c r="O19" s="10">
        <f>O20</f>
        <v>0</v>
      </c>
      <c r="P19" s="10">
        <f>P20</f>
        <v>0</v>
      </c>
      <c r="Q19" s="10">
        <f>Q20</f>
        <v>0</v>
      </c>
    </row>
    <row r="20" spans="2:17" ht="37.5" customHeight="1">
      <c r="B20" s="19" t="s">
        <v>30</v>
      </c>
      <c r="C20" s="20" t="s">
        <v>31</v>
      </c>
      <c r="H20" s="10">
        <v>24</v>
      </c>
      <c r="I20" s="10">
        <v>4</v>
      </c>
      <c r="J20" s="10">
        <v>4</v>
      </c>
      <c r="P20" s="10"/>
      <c r="Q20" s="10"/>
    </row>
    <row r="21" spans="2:17" ht="66" customHeight="1">
      <c r="B21" s="21" t="s">
        <v>32</v>
      </c>
      <c r="C21" s="22" t="s">
        <v>33</v>
      </c>
      <c r="H21" s="10"/>
      <c r="I21" s="10"/>
      <c r="J21" s="10"/>
      <c r="P21" s="10"/>
      <c r="Q21" s="10"/>
    </row>
    <row r="22" spans="2:17" ht="35.25" customHeight="1">
      <c r="B22" s="23" t="s">
        <v>34</v>
      </c>
      <c r="C22" s="24" t="s">
        <v>35</v>
      </c>
      <c r="H22" s="10"/>
      <c r="I22" s="10"/>
      <c r="J22" s="10"/>
      <c r="P22" s="10"/>
      <c r="Q22" s="10"/>
    </row>
    <row r="23" spans="2:17" ht="18.75" customHeight="1">
      <c r="B23" s="25" t="s">
        <v>36</v>
      </c>
      <c r="C23" s="25" t="s">
        <v>37</v>
      </c>
      <c r="H23" s="10">
        <f>H24+H25+H26</f>
        <v>1380</v>
      </c>
      <c r="I23" s="10">
        <f>I24+I25+I26</f>
        <v>2475</v>
      </c>
      <c r="J23" s="10">
        <f>J24+J25+J26</f>
        <v>2475</v>
      </c>
      <c r="P23" s="10"/>
      <c r="Q23" s="10">
        <f>Q24+Q25+Q26</f>
        <v>0</v>
      </c>
    </row>
    <row r="24" spans="2:17" ht="33" customHeight="1">
      <c r="B24" s="26" t="s">
        <v>38</v>
      </c>
      <c r="C24" s="26" t="s">
        <v>39</v>
      </c>
      <c r="H24" s="10">
        <v>1256</v>
      </c>
      <c r="I24" s="10">
        <v>2272</v>
      </c>
      <c r="J24" s="10">
        <v>2272</v>
      </c>
      <c r="P24" s="10"/>
      <c r="Q24" s="10"/>
    </row>
    <row r="25" spans="2:17" ht="31.5">
      <c r="B25" s="26" t="s">
        <v>40</v>
      </c>
      <c r="C25" s="26" t="s">
        <v>41</v>
      </c>
      <c r="H25" s="10">
        <v>117</v>
      </c>
      <c r="I25" s="10">
        <v>143</v>
      </c>
      <c r="J25" s="10">
        <v>143</v>
      </c>
      <c r="P25" s="10"/>
      <c r="Q25" s="10"/>
    </row>
    <row r="26" spans="2:17" ht="31.5">
      <c r="B26" s="26" t="s">
        <v>42</v>
      </c>
      <c r="C26" s="26" t="s">
        <v>43</v>
      </c>
      <c r="H26" s="10">
        <v>7</v>
      </c>
      <c r="I26" s="10">
        <v>60</v>
      </c>
      <c r="J26" s="10">
        <v>60</v>
      </c>
      <c r="P26" s="10"/>
      <c r="Q26" s="10"/>
    </row>
    <row r="27" spans="2:17" ht="27" customHeight="1">
      <c r="B27" s="27" t="s">
        <v>44</v>
      </c>
      <c r="C27" s="27" t="s">
        <v>45</v>
      </c>
      <c r="H27" s="10"/>
      <c r="I27" s="10"/>
      <c r="J27" s="10"/>
      <c r="P27" s="10"/>
      <c r="Q27" s="10"/>
    </row>
    <row r="28" spans="2:17" ht="27.75" customHeight="1">
      <c r="B28" s="28" t="s">
        <v>46</v>
      </c>
      <c r="C28" s="28"/>
      <c r="D28" s="28"/>
      <c r="E28" s="28"/>
      <c r="F28" s="28"/>
      <c r="G28" s="28"/>
      <c r="H28" s="29">
        <f>H11+H23</f>
        <v>1990</v>
      </c>
      <c r="I28" s="29">
        <f>I11+I23</f>
        <v>3098</v>
      </c>
      <c r="J28" s="29">
        <f>J11+J23</f>
        <v>3098</v>
      </c>
      <c r="P28" s="30">
        <f>P11+P23</f>
        <v>0</v>
      </c>
      <c r="Q28" s="30">
        <f>Q11+Q23</f>
        <v>0</v>
      </c>
    </row>
  </sheetData>
  <mergeCells count="5">
    <mergeCell ref="C1:M1"/>
    <mergeCell ref="C2:N2"/>
    <mergeCell ref="C3:L3"/>
    <mergeCell ref="B5:L6"/>
    <mergeCell ref="H9:J9"/>
  </mergeCells>
  <printOptions gridLines="1"/>
  <pageMargins left="0.75" right="0.75" top="1" bottom="1" header="0.51180555555555496" footer="0.51180555555555496"/>
  <pageSetup paperSize="9" firstPageNumber="0" fitToHeight="0" orientation="landscape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kirovaul2016</cp:lastModifiedBy>
  <cp:revision>0</cp:revision>
  <dcterms:created xsi:type="dcterms:W3CDTF">1996-10-09T02:32:33Z</dcterms:created>
  <dcterms:modified xsi:type="dcterms:W3CDTF">2016-04-14T14:52:40Z</dcterms:modified>
  <cp:category/>
  <cp:contentStatus/>
</cp:coreProperties>
</file>